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44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D12" i="1" l="1"/>
  <c r="B9" i="1" l="1"/>
  <c r="C9" i="1" s="1"/>
  <c r="D9" i="1" s="1"/>
  <c r="C8" i="1"/>
  <c r="D8" i="1" s="1"/>
  <c r="D15" i="1" l="1"/>
</calcChain>
</file>

<file path=xl/sharedStrings.xml><?xml version="1.0" encoding="utf-8"?>
<sst xmlns="http://schemas.openxmlformats.org/spreadsheetml/2006/main" count="29" uniqueCount="28">
  <si>
    <t>4,5 tone</t>
  </si>
  <si>
    <t>Personal utilizat</t>
  </si>
  <si>
    <t>salariu / ora</t>
  </si>
  <si>
    <t>Total</t>
  </si>
  <si>
    <t>Tractorist (4477 lei /169  ore)</t>
  </si>
  <si>
    <t>Muncitori (3100 / 169) 2 persoane</t>
  </si>
  <si>
    <t>Combustibil 6,8 litre / moto ora</t>
  </si>
  <si>
    <t>tractor</t>
  </si>
  <si>
    <t>pe ora</t>
  </si>
  <si>
    <t>Cisterna</t>
  </si>
  <si>
    <t>27,25 lei/l</t>
  </si>
  <si>
    <t>ulei 0,5 litru  / pe ora</t>
  </si>
  <si>
    <t>Drum 15 km</t>
  </si>
  <si>
    <t>30 min</t>
  </si>
  <si>
    <t>FS 29% / descifrare</t>
  </si>
  <si>
    <t>Uzura utilajului</t>
  </si>
  <si>
    <t>Volum cisternei pentru stabilirea tarifului serviciilor de pompare</t>
  </si>
  <si>
    <t>TOTAL COSTUL "Serviciilor de pompare a deseurilor lichide cu cisterna de 4,5 tone"</t>
  </si>
  <si>
    <t>Primar</t>
  </si>
  <si>
    <t>Boris Ochisor</t>
  </si>
  <si>
    <t>Contabil</t>
  </si>
  <si>
    <t>Olesea Encova</t>
  </si>
  <si>
    <t xml:space="preserve">Datele utilizate in calculare au fost prezentate de catre seful interimar al serviciului comunal Primariei com. Ivancea, dl Rotari Nicolai </t>
  </si>
  <si>
    <t>Sef interimar serviciilui comunal</t>
  </si>
  <si>
    <t>Nicolai Rotari</t>
  </si>
  <si>
    <t>6,8 litre                    / moto-ora</t>
  </si>
  <si>
    <t xml:space="preserve">CALCUL SINECOSTULUI </t>
  </si>
  <si>
    <t>Serviciilor de pompare a deseurilor lichide cu cisterna de 4,5 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</si>
</sst>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topLeftCell="A7" workbookViewId="0">
      <selection activeCell="A5" sqref="A5:D5"/>
    </sheetView>
  </sheetViews>
  <sheetFormatPr defaultRowHeight="18.75" x14ac:dyDescent="0.3"/>
  <cols>
    <col min="1" max="1" width="36.140625" style="1" customWidth="1"/>
    <col min="2" max="2" width="15.85546875" style="2" customWidth="1"/>
    <col min="3" max="3" width="16.7109375" style="2" customWidth="1"/>
    <col min="4" max="4" width="12.85546875" style="3" customWidth="1"/>
    <col min="5" max="16384" width="9.140625" style="1"/>
  </cols>
  <sheetData>
    <row r="1" spans="1:4" ht="20.25" x14ac:dyDescent="0.3">
      <c r="A1" s="14" t="s">
        <v>26</v>
      </c>
      <c r="B1" s="14"/>
      <c r="C1" s="14"/>
      <c r="D1" s="14"/>
    </row>
    <row r="2" spans="1:4" x14ac:dyDescent="0.3">
      <c r="A2" s="13" t="s">
        <v>27</v>
      </c>
      <c r="B2" s="13"/>
      <c r="C2" s="13"/>
      <c r="D2" s="13"/>
    </row>
    <row r="3" spans="1:4" x14ac:dyDescent="0.3">
      <c r="A3" s="11"/>
      <c r="B3" s="11"/>
      <c r="C3" s="11"/>
      <c r="D3" s="11"/>
    </row>
    <row r="4" spans="1:4" ht="41.25" customHeight="1" x14ac:dyDescent="0.3">
      <c r="A4" s="18" t="s">
        <v>16</v>
      </c>
      <c r="B4" s="19"/>
      <c r="C4" s="20"/>
      <c r="D4" s="10" t="s">
        <v>0</v>
      </c>
    </row>
    <row r="5" spans="1:4" ht="57.75" customHeight="1" x14ac:dyDescent="0.3">
      <c r="A5" s="21" t="s">
        <v>22</v>
      </c>
      <c r="B5" s="21"/>
      <c r="C5" s="21"/>
      <c r="D5" s="21"/>
    </row>
    <row r="7" spans="1:4" ht="37.5" x14ac:dyDescent="0.3">
      <c r="A7" s="4" t="s">
        <v>1</v>
      </c>
      <c r="B7" s="5" t="s">
        <v>2</v>
      </c>
      <c r="C7" s="5" t="s">
        <v>14</v>
      </c>
      <c r="D7" s="6" t="s">
        <v>3</v>
      </c>
    </row>
    <row r="8" spans="1:4" x14ac:dyDescent="0.3">
      <c r="A8" s="4" t="s">
        <v>4</v>
      </c>
      <c r="B8" s="5">
        <v>26.49</v>
      </c>
      <c r="C8" s="7">
        <f>B8*0.29</f>
        <v>7.6820999999999993</v>
      </c>
      <c r="D8" s="8">
        <f>B8+C8</f>
        <v>34.1721</v>
      </c>
    </row>
    <row r="9" spans="1:4" x14ac:dyDescent="0.3">
      <c r="A9" s="4" t="s">
        <v>5</v>
      </c>
      <c r="B9" s="7">
        <f>3100/169*2</f>
        <v>36.68639053254438</v>
      </c>
      <c r="C9" s="7">
        <f t="shared" ref="C9" si="0">B9*0.29</f>
        <v>10.639053254437869</v>
      </c>
      <c r="D9" s="8">
        <f t="shared" ref="D9" si="1">B9+C9</f>
        <v>47.325443786982248</v>
      </c>
    </row>
    <row r="10" spans="1:4" x14ac:dyDescent="0.3">
      <c r="A10" s="4" t="s">
        <v>11</v>
      </c>
      <c r="B10" s="5"/>
      <c r="C10" s="7"/>
      <c r="D10" s="8">
        <v>30</v>
      </c>
    </row>
    <row r="11" spans="1:4" ht="37.5" x14ac:dyDescent="0.3">
      <c r="A11" s="4" t="s">
        <v>6</v>
      </c>
      <c r="B11" s="5" t="s">
        <v>10</v>
      </c>
      <c r="C11" s="5" t="s">
        <v>25</v>
      </c>
      <c r="D11" s="6">
        <v>183.6</v>
      </c>
    </row>
    <row r="12" spans="1:4" x14ac:dyDescent="0.3">
      <c r="A12" s="4" t="s">
        <v>12</v>
      </c>
      <c r="B12" s="5" t="s">
        <v>13</v>
      </c>
      <c r="C12" s="5"/>
      <c r="D12" s="6">
        <f>D11/2</f>
        <v>91.8</v>
      </c>
    </row>
    <row r="13" spans="1:4" x14ac:dyDescent="0.3">
      <c r="A13" s="4" t="s">
        <v>15</v>
      </c>
      <c r="B13" s="5" t="s">
        <v>7</v>
      </c>
      <c r="C13" s="5" t="s">
        <v>8</v>
      </c>
      <c r="D13" s="6">
        <v>13.35</v>
      </c>
    </row>
    <row r="14" spans="1:4" x14ac:dyDescent="0.3">
      <c r="A14" s="4"/>
      <c r="B14" s="5" t="s">
        <v>9</v>
      </c>
      <c r="C14" s="5" t="s">
        <v>8</v>
      </c>
      <c r="D14" s="6">
        <v>1.75</v>
      </c>
    </row>
    <row r="15" spans="1:4" ht="33.75" customHeight="1" x14ac:dyDescent="0.3">
      <c r="A15" s="15" t="s">
        <v>17</v>
      </c>
      <c r="B15" s="16"/>
      <c r="C15" s="17"/>
      <c r="D15" s="8">
        <f>SUM(D8:D14)</f>
        <v>401.99754378698225</v>
      </c>
    </row>
    <row r="18" spans="1:4" s="9" customFormat="1" x14ac:dyDescent="0.3">
      <c r="A18" s="9" t="s">
        <v>18</v>
      </c>
      <c r="B18" s="3"/>
      <c r="C18" s="12" t="s">
        <v>19</v>
      </c>
      <c r="D18" s="12"/>
    </row>
    <row r="19" spans="1:4" s="9" customFormat="1" x14ac:dyDescent="0.3">
      <c r="B19" s="3"/>
      <c r="C19" s="12"/>
      <c r="D19" s="12"/>
    </row>
    <row r="20" spans="1:4" s="9" customFormat="1" x14ac:dyDescent="0.3">
      <c r="A20" s="9" t="s">
        <v>23</v>
      </c>
      <c r="B20" s="3"/>
      <c r="C20" s="12" t="s">
        <v>24</v>
      </c>
      <c r="D20" s="12"/>
    </row>
    <row r="21" spans="1:4" s="9" customFormat="1" x14ac:dyDescent="0.3">
      <c r="B21" s="3"/>
      <c r="C21" s="12"/>
      <c r="D21" s="12"/>
    </row>
    <row r="22" spans="1:4" s="9" customFormat="1" x14ac:dyDescent="0.3">
      <c r="A22" s="9" t="s">
        <v>20</v>
      </c>
      <c r="B22" s="3"/>
      <c r="C22" s="12" t="s">
        <v>21</v>
      </c>
      <c r="D22" s="12"/>
    </row>
    <row r="23" spans="1:4" s="9" customFormat="1" x14ac:dyDescent="0.3">
      <c r="B23" s="3"/>
      <c r="C23" s="3"/>
      <c r="D23" s="3"/>
    </row>
    <row r="24" spans="1:4" s="9" customFormat="1" x14ac:dyDescent="0.3">
      <c r="B24" s="3"/>
      <c r="C24" s="3"/>
      <c r="D24" s="3"/>
    </row>
  </sheetData>
  <mergeCells count="10">
    <mergeCell ref="A1:D1"/>
    <mergeCell ref="A15:C15"/>
    <mergeCell ref="A4:C4"/>
    <mergeCell ref="A5:D5"/>
    <mergeCell ref="C18:D18"/>
    <mergeCell ref="C19:D19"/>
    <mergeCell ref="C20:D20"/>
    <mergeCell ref="C21:D21"/>
    <mergeCell ref="C22:D22"/>
    <mergeCell ref="A2:D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aa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Contabil1</dc:creator>
  <cp:lastModifiedBy>Admin</cp:lastModifiedBy>
  <cp:lastPrinted>2022-06-17T10:21:23Z</cp:lastPrinted>
  <dcterms:created xsi:type="dcterms:W3CDTF">2022-06-09T07:06:50Z</dcterms:created>
  <dcterms:modified xsi:type="dcterms:W3CDTF">2022-06-17T10:31:09Z</dcterms:modified>
</cp:coreProperties>
</file>