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9440" windowHeight="9780"/>
  </bookViews>
  <sheets>
    <sheet name=" prim " sheetId="8" r:id="rId1"/>
  </sheets>
  <definedNames>
    <definedName name="_xlnm.Print_Titles" localSheetId="0">' prim '!$G:$G,' prim '!$3:$4</definedName>
    <definedName name="_xlnm.Print_Area" localSheetId="0">' prim '!$A$1:$P$24</definedName>
  </definedNames>
  <calcPr calcId="145621"/>
</workbook>
</file>

<file path=xl/calcChain.xml><?xml version="1.0" encoding="utf-8"?>
<calcChain xmlns="http://schemas.openxmlformats.org/spreadsheetml/2006/main">
  <c r="H15" i="8" l="1"/>
  <c r="H13" i="8"/>
  <c r="H12" i="8"/>
  <c r="H11" i="8"/>
  <c r="H10" i="8"/>
  <c r="H9" i="8"/>
  <c r="H8" i="8"/>
  <c r="P15" i="8"/>
  <c r="O15" i="8"/>
  <c r="N11" i="8"/>
  <c r="H14" i="8"/>
  <c r="N7" i="8" l="1"/>
  <c r="P11" i="8"/>
  <c r="J11" i="8"/>
  <c r="K11" i="8"/>
  <c r="L11" i="8"/>
  <c r="P7" i="8" l="1"/>
  <c r="O12" i="8"/>
  <c r="O13" i="8"/>
  <c r="O14" i="8"/>
  <c r="L7" i="8"/>
  <c r="J7" i="8"/>
  <c r="K7" i="8"/>
  <c r="M10" i="8"/>
  <c r="I10" i="8"/>
  <c r="M9" i="8"/>
  <c r="I9" i="8"/>
  <c r="O11" i="8"/>
  <c r="I8" i="8"/>
  <c r="I11" i="8" l="1"/>
  <c r="O7" i="8"/>
  <c r="M11" i="8"/>
  <c r="M7" i="8" s="1"/>
  <c r="I7" i="8" l="1"/>
  <c r="H7" i="8"/>
</calcChain>
</file>

<file path=xl/sharedStrings.xml><?xml version="1.0" encoding="utf-8"?>
<sst xmlns="http://schemas.openxmlformats.org/spreadsheetml/2006/main" count="57" uniqueCount="36">
  <si>
    <t>Total</t>
  </si>
  <si>
    <t>F3</t>
  </si>
  <si>
    <t>F1</t>
  </si>
  <si>
    <t>P3</t>
  </si>
  <si>
    <t>Denumirea activității</t>
  </si>
  <si>
    <t>inclusiv</t>
  </si>
  <si>
    <t>P1P2</t>
  </si>
  <si>
    <t>Codul instituției</t>
  </si>
  <si>
    <t>Total cheltuieli</t>
  </si>
  <si>
    <t>gaz</t>
  </si>
  <si>
    <t>apa</t>
  </si>
  <si>
    <t>proc.     combust.</t>
  </si>
  <si>
    <t>maj.valor.  comb.</t>
  </si>
  <si>
    <t>Gradinița Ivancea</t>
  </si>
  <si>
    <t>Gradinița Branesti</t>
  </si>
  <si>
    <t>08283</t>
  </si>
  <si>
    <t>08284</t>
  </si>
  <si>
    <t>12224</t>
  </si>
  <si>
    <t>00448</t>
  </si>
  <si>
    <t>Gradinița Furceni</t>
  </si>
  <si>
    <t>0911</t>
  </si>
  <si>
    <t>12228</t>
  </si>
  <si>
    <t xml:space="preserve">Total </t>
  </si>
  <si>
    <t>TOTAL Educ. timpurie</t>
  </si>
  <si>
    <t>Instituti</t>
  </si>
  <si>
    <t>Institutii prescolare</t>
  </si>
  <si>
    <t>Institutii prescolare - alimentare</t>
  </si>
  <si>
    <t>00199</t>
  </si>
  <si>
    <t>Servicii energo comunale</t>
  </si>
  <si>
    <t>Energia electrica</t>
  </si>
  <si>
    <t>Maj.val. Produse aliment</t>
  </si>
  <si>
    <t>procur. Produse alim</t>
  </si>
  <si>
    <t>Corelarea bugetului Primariei com. Ivancea conform prevederilor Legii Bugetului de Stat pe anul 2022 nr. 205/2021</t>
  </si>
  <si>
    <t>Primar</t>
  </si>
  <si>
    <t>Boris Ochisor</t>
  </si>
  <si>
    <t>Contabil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</si>
</sst>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5" fillId="0" borderId="1" xfId="0" applyFont="1" applyFill="1" applyBorder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49" fontId="5" fillId="0" borderId="0" xfId="0" applyNumberFormat="1" applyFont="1" applyFill="1"/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5" fillId="0" borderId="0" xfId="0" applyFont="1" applyFill="1" applyAlignment="1"/>
    <xf numFmtId="0" fontId="7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view="pageBreakPreview" zoomScaleNormal="115" zoomScaleSheetLayoutView="100" workbookViewId="0">
      <selection activeCell="A21" sqref="A21"/>
    </sheetView>
  </sheetViews>
  <sheetFormatPr defaultRowHeight="12.75" x14ac:dyDescent="0.2"/>
  <cols>
    <col min="1" max="1" width="10.42578125" style="15" customWidth="1"/>
    <col min="2" max="2" width="7.7109375" style="15" customWidth="1"/>
    <col min="3" max="3" width="5.7109375" style="15" customWidth="1"/>
    <col min="4" max="4" width="6.28515625" style="20" customWidth="1"/>
    <col min="5" max="5" width="4.140625" style="20" hidden="1" customWidth="1"/>
    <col min="6" max="6" width="7.5703125" style="20" customWidth="1"/>
    <col min="7" max="7" width="21" style="15" customWidth="1"/>
    <col min="8" max="8" width="7.85546875" style="14" customWidth="1"/>
    <col min="9" max="9" width="7.5703125" style="14" customWidth="1"/>
    <col min="10" max="11" width="7.5703125" style="15" customWidth="1"/>
    <col min="12" max="12" width="7.5703125" style="15" hidden="1" customWidth="1"/>
    <col min="13" max="13" width="7.5703125" style="14" customWidth="1"/>
    <col min="14" max="14" width="7.5703125" style="15" customWidth="1"/>
    <col min="15" max="15" width="7.5703125" style="14" customWidth="1"/>
    <col min="16" max="16" width="7.5703125" style="15" customWidth="1"/>
    <col min="17" max="16384" width="9.140625" style="15"/>
  </cols>
  <sheetData>
    <row r="1" spans="1:18" ht="15.75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ht="13.9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12" customHeight="1" x14ac:dyDescent="0.2">
      <c r="A3" s="33" t="s">
        <v>24</v>
      </c>
      <c r="B3" s="33" t="s">
        <v>7</v>
      </c>
      <c r="C3" s="33" t="s">
        <v>6</v>
      </c>
      <c r="D3" s="35" t="s">
        <v>1</v>
      </c>
      <c r="E3" s="35" t="s">
        <v>2</v>
      </c>
      <c r="F3" s="35" t="s">
        <v>3</v>
      </c>
      <c r="G3" s="33" t="s">
        <v>4</v>
      </c>
      <c r="H3" s="33" t="s">
        <v>8</v>
      </c>
      <c r="I3" s="34"/>
      <c r="J3" s="34"/>
      <c r="K3" s="34"/>
      <c r="L3" s="34"/>
      <c r="M3" s="8"/>
      <c r="N3" s="13"/>
      <c r="O3" s="8"/>
      <c r="P3" s="13"/>
      <c r="Q3" s="16"/>
      <c r="R3" s="16"/>
    </row>
    <row r="4" spans="1:18" x14ac:dyDescent="0.2">
      <c r="A4" s="33"/>
      <c r="B4" s="33"/>
      <c r="C4" s="33"/>
      <c r="D4" s="35"/>
      <c r="E4" s="35"/>
      <c r="F4" s="35"/>
      <c r="G4" s="33"/>
      <c r="H4" s="33"/>
      <c r="I4" s="36">
        <v>2221</v>
      </c>
      <c r="J4" s="37" t="s">
        <v>5</v>
      </c>
      <c r="K4" s="37"/>
      <c r="L4" s="37"/>
      <c r="M4" s="32">
        <v>3311</v>
      </c>
      <c r="N4" s="13" t="s">
        <v>5</v>
      </c>
      <c r="O4" s="32">
        <v>3331</v>
      </c>
      <c r="P4" s="13" t="s">
        <v>5</v>
      </c>
      <c r="Q4" s="16"/>
      <c r="R4" s="16"/>
    </row>
    <row r="5" spans="1:18" s="23" customFormat="1" ht="11.25" customHeight="1" x14ac:dyDescent="0.2">
      <c r="A5" s="33"/>
      <c r="B5" s="33"/>
      <c r="C5" s="33"/>
      <c r="D5" s="35"/>
      <c r="E5" s="35"/>
      <c r="F5" s="35"/>
      <c r="G5" s="33"/>
      <c r="H5" s="33"/>
      <c r="I5" s="36"/>
      <c r="J5" s="11">
        <v>222110</v>
      </c>
      <c r="K5" s="11">
        <v>222120</v>
      </c>
      <c r="L5" s="21">
        <v>222140</v>
      </c>
      <c r="M5" s="32"/>
      <c r="N5" s="12">
        <v>331110</v>
      </c>
      <c r="O5" s="32"/>
      <c r="P5" s="12">
        <v>333110</v>
      </c>
      <c r="Q5" s="22"/>
      <c r="R5" s="22"/>
    </row>
    <row r="6" spans="1:18" s="26" customFormat="1" ht="54" customHeight="1" x14ac:dyDescent="0.25">
      <c r="A6" s="33"/>
      <c r="B6" s="33"/>
      <c r="C6" s="33"/>
      <c r="D6" s="35"/>
      <c r="E6" s="35"/>
      <c r="F6" s="35"/>
      <c r="G6" s="33"/>
      <c r="H6" s="33"/>
      <c r="I6" s="18" t="s">
        <v>28</v>
      </c>
      <c r="J6" s="17" t="s">
        <v>29</v>
      </c>
      <c r="K6" s="17" t="s">
        <v>9</v>
      </c>
      <c r="L6" s="17" t="s">
        <v>10</v>
      </c>
      <c r="M6" s="18" t="s">
        <v>12</v>
      </c>
      <c r="N6" s="17" t="s">
        <v>11</v>
      </c>
      <c r="O6" s="18" t="s">
        <v>30</v>
      </c>
      <c r="P6" s="17" t="s">
        <v>31</v>
      </c>
      <c r="Q6" s="25"/>
      <c r="R6" s="25"/>
    </row>
    <row r="7" spans="1:18" x14ac:dyDescent="0.2">
      <c r="A7" s="7" t="s">
        <v>22</v>
      </c>
      <c r="B7" s="9"/>
      <c r="C7" s="10">
        <v>8802</v>
      </c>
      <c r="D7" s="4" t="s">
        <v>20</v>
      </c>
      <c r="E7" s="4"/>
      <c r="F7" s="4" t="s">
        <v>0</v>
      </c>
      <c r="G7" s="7" t="s">
        <v>23</v>
      </c>
      <c r="H7" s="3">
        <f t="shared" ref="H7:H13" si="0">I7+M7+O7</f>
        <v>382</v>
      </c>
      <c r="I7" s="3">
        <f>I11+I15</f>
        <v>214.2</v>
      </c>
      <c r="J7" s="3">
        <f>J11+J15</f>
        <v>72.2</v>
      </c>
      <c r="K7" s="3">
        <f t="shared" ref="K7:P7" si="1">K11+K15</f>
        <v>142</v>
      </c>
      <c r="L7" s="3">
        <f t="shared" si="1"/>
        <v>0</v>
      </c>
      <c r="M7" s="3">
        <f t="shared" si="1"/>
        <v>107.3</v>
      </c>
      <c r="N7" s="3">
        <f t="shared" si="1"/>
        <v>107.3</v>
      </c>
      <c r="O7" s="3">
        <f t="shared" si="1"/>
        <v>60.5</v>
      </c>
      <c r="P7" s="3">
        <f t="shared" si="1"/>
        <v>60.5</v>
      </c>
      <c r="Q7" s="19"/>
      <c r="R7" s="19"/>
    </row>
    <row r="8" spans="1:18" x14ac:dyDescent="0.2">
      <c r="A8" s="31" t="s">
        <v>25</v>
      </c>
      <c r="B8" s="9" t="s">
        <v>17</v>
      </c>
      <c r="C8" s="1">
        <v>8802</v>
      </c>
      <c r="D8" s="5" t="s">
        <v>20</v>
      </c>
      <c r="E8" s="5">
        <v>42</v>
      </c>
      <c r="F8" s="5" t="s">
        <v>27</v>
      </c>
      <c r="G8" s="6" t="s">
        <v>13</v>
      </c>
      <c r="H8" s="2">
        <f t="shared" si="0"/>
        <v>170</v>
      </c>
      <c r="I8" s="24">
        <f>SUM(J8:L8)</f>
        <v>170</v>
      </c>
      <c r="J8" s="27">
        <v>28</v>
      </c>
      <c r="K8" s="27">
        <v>142</v>
      </c>
      <c r="L8" s="27"/>
      <c r="M8" s="24"/>
      <c r="N8" s="27"/>
      <c r="O8" s="24"/>
      <c r="P8" s="27"/>
      <c r="Q8" s="19"/>
      <c r="R8" s="19"/>
    </row>
    <row r="9" spans="1:18" x14ac:dyDescent="0.2">
      <c r="A9" s="31"/>
      <c r="B9" s="9" t="s">
        <v>15</v>
      </c>
      <c r="C9" s="1">
        <v>8802</v>
      </c>
      <c r="D9" s="5" t="s">
        <v>20</v>
      </c>
      <c r="E9" s="5">
        <v>44</v>
      </c>
      <c r="F9" s="5" t="s">
        <v>27</v>
      </c>
      <c r="G9" s="6" t="s">
        <v>14</v>
      </c>
      <c r="H9" s="2">
        <f t="shared" si="0"/>
        <v>12.2</v>
      </c>
      <c r="I9" s="24">
        <f>SUM(J9:L9)</f>
        <v>12.2</v>
      </c>
      <c r="J9" s="27">
        <v>12.2</v>
      </c>
      <c r="K9" s="27"/>
      <c r="L9" s="27"/>
      <c r="M9" s="24">
        <f>SUM(N9)</f>
        <v>0</v>
      </c>
      <c r="N9" s="27"/>
      <c r="O9" s="24"/>
      <c r="P9" s="27"/>
      <c r="Q9" s="19"/>
      <c r="R9" s="19"/>
    </row>
    <row r="10" spans="1:18" x14ac:dyDescent="0.2">
      <c r="A10" s="31"/>
      <c r="B10" s="9" t="s">
        <v>16</v>
      </c>
      <c r="C10" s="1">
        <v>8802</v>
      </c>
      <c r="D10" s="5" t="s">
        <v>20</v>
      </c>
      <c r="E10" s="5">
        <v>54</v>
      </c>
      <c r="F10" s="5" t="s">
        <v>27</v>
      </c>
      <c r="G10" s="6" t="s">
        <v>19</v>
      </c>
      <c r="H10" s="2">
        <f t="shared" si="0"/>
        <v>139.30000000000001</v>
      </c>
      <c r="I10" s="24">
        <f>SUM(J10:L10)</f>
        <v>32</v>
      </c>
      <c r="J10" s="27">
        <v>32</v>
      </c>
      <c r="K10" s="27"/>
      <c r="L10" s="27"/>
      <c r="M10" s="24">
        <f>SUM(N10)</f>
        <v>107.3</v>
      </c>
      <c r="N10" s="27">
        <v>107.3</v>
      </c>
      <c r="O10" s="24"/>
      <c r="P10" s="27"/>
      <c r="Q10" s="19"/>
      <c r="R10" s="19"/>
    </row>
    <row r="11" spans="1:18" x14ac:dyDescent="0.2">
      <c r="A11" s="6"/>
      <c r="B11" s="9"/>
      <c r="C11" s="1"/>
      <c r="D11" s="5"/>
      <c r="E11" s="5"/>
      <c r="F11" s="4" t="s">
        <v>27</v>
      </c>
      <c r="G11" s="7" t="s">
        <v>0</v>
      </c>
      <c r="H11" s="3">
        <f t="shared" si="0"/>
        <v>321.5</v>
      </c>
      <c r="I11" s="24">
        <f t="shared" ref="I11:P11" si="2">SUM(I8:I10)</f>
        <v>214.2</v>
      </c>
      <c r="J11" s="24">
        <f t="shared" si="2"/>
        <v>72.2</v>
      </c>
      <c r="K11" s="24">
        <f t="shared" si="2"/>
        <v>142</v>
      </c>
      <c r="L11" s="24">
        <f t="shared" si="2"/>
        <v>0</v>
      </c>
      <c r="M11" s="24">
        <f t="shared" si="2"/>
        <v>107.3</v>
      </c>
      <c r="N11" s="24">
        <f>SUM(N8:N10)</f>
        <v>107.3</v>
      </c>
      <c r="O11" s="24">
        <f t="shared" si="2"/>
        <v>0</v>
      </c>
      <c r="P11" s="24">
        <f t="shared" si="2"/>
        <v>0</v>
      </c>
      <c r="Q11" s="19"/>
      <c r="R11" s="19"/>
    </row>
    <row r="12" spans="1:18" x14ac:dyDescent="0.2">
      <c r="A12" s="31" t="s">
        <v>26</v>
      </c>
      <c r="B12" s="9" t="s">
        <v>21</v>
      </c>
      <c r="C12" s="1">
        <v>8802</v>
      </c>
      <c r="D12" s="5" t="s">
        <v>20</v>
      </c>
      <c r="E12" s="5"/>
      <c r="F12" s="5" t="s">
        <v>18</v>
      </c>
      <c r="G12" s="6" t="s">
        <v>13</v>
      </c>
      <c r="H12" s="2">
        <f t="shared" si="0"/>
        <v>17.8</v>
      </c>
      <c r="I12" s="24"/>
      <c r="J12" s="27"/>
      <c r="K12" s="27"/>
      <c r="L12" s="27"/>
      <c r="M12" s="24"/>
      <c r="N12" s="27"/>
      <c r="O12" s="24">
        <f>SUM(P12)</f>
        <v>17.8</v>
      </c>
      <c r="P12" s="27">
        <v>17.8</v>
      </c>
      <c r="Q12" s="19"/>
      <c r="R12" s="19"/>
    </row>
    <row r="13" spans="1:18" x14ac:dyDescent="0.2">
      <c r="A13" s="31"/>
      <c r="B13" s="9" t="s">
        <v>15</v>
      </c>
      <c r="C13" s="1">
        <v>8802</v>
      </c>
      <c r="D13" s="5" t="s">
        <v>20</v>
      </c>
      <c r="E13" s="5"/>
      <c r="F13" s="5" t="s">
        <v>18</v>
      </c>
      <c r="G13" s="6" t="s">
        <v>14</v>
      </c>
      <c r="H13" s="2">
        <f t="shared" si="0"/>
        <v>18.7</v>
      </c>
      <c r="I13" s="24"/>
      <c r="J13" s="27"/>
      <c r="K13" s="27"/>
      <c r="L13" s="27"/>
      <c r="M13" s="24"/>
      <c r="N13" s="27"/>
      <c r="O13" s="24">
        <f>SUM(P13)</f>
        <v>18.7</v>
      </c>
      <c r="P13" s="27">
        <v>18.7</v>
      </c>
      <c r="Q13" s="19"/>
      <c r="R13" s="19"/>
    </row>
    <row r="14" spans="1:18" x14ac:dyDescent="0.2">
      <c r="A14" s="31"/>
      <c r="B14" s="9" t="s">
        <v>16</v>
      </c>
      <c r="C14" s="1">
        <v>8802</v>
      </c>
      <c r="D14" s="5" t="s">
        <v>20</v>
      </c>
      <c r="E14" s="5"/>
      <c r="F14" s="5" t="s">
        <v>18</v>
      </c>
      <c r="G14" s="6" t="s">
        <v>19</v>
      </c>
      <c r="H14" s="2">
        <f t="shared" ref="H14" si="3">I14+M14+O14</f>
        <v>24</v>
      </c>
      <c r="I14" s="24"/>
      <c r="J14" s="27"/>
      <c r="K14" s="27"/>
      <c r="L14" s="27"/>
      <c r="M14" s="24"/>
      <c r="N14" s="27"/>
      <c r="O14" s="24">
        <f>SUM(P14)</f>
        <v>24</v>
      </c>
      <c r="P14" s="27">
        <v>24</v>
      </c>
      <c r="Q14" s="19"/>
      <c r="R14" s="19"/>
    </row>
    <row r="15" spans="1:18" ht="13.9" customHeight="1" x14ac:dyDescent="0.2">
      <c r="A15" s="6"/>
      <c r="B15" s="6"/>
      <c r="C15" s="1"/>
      <c r="D15" s="5"/>
      <c r="E15" s="5"/>
      <c r="F15" s="4" t="s">
        <v>18</v>
      </c>
      <c r="G15" s="7" t="s">
        <v>0</v>
      </c>
      <c r="H15" s="3">
        <f>I15+M15+O15</f>
        <v>60.5</v>
      </c>
      <c r="I15" s="3"/>
      <c r="J15" s="3"/>
      <c r="K15" s="3"/>
      <c r="L15" s="3"/>
      <c r="M15" s="3"/>
      <c r="N15" s="3"/>
      <c r="O15" s="24">
        <f>SUM(O12:O14)</f>
        <v>60.5</v>
      </c>
      <c r="P15" s="24">
        <f>SUM(P12:P14)</f>
        <v>60.5</v>
      </c>
      <c r="Q15" s="19"/>
      <c r="R15" s="19"/>
    </row>
    <row r="16" spans="1:18" ht="6" hidden="1" customHeight="1" x14ac:dyDescent="0.2">
      <c r="A16" s="6"/>
      <c r="B16" s="6"/>
      <c r="C16" s="1"/>
      <c r="D16" s="5"/>
      <c r="E16" s="5"/>
      <c r="F16" s="4"/>
      <c r="G16" s="7"/>
      <c r="H16" s="3"/>
      <c r="I16" s="3"/>
      <c r="J16" s="2"/>
      <c r="K16" s="2"/>
      <c r="L16" s="2"/>
      <c r="M16" s="24"/>
      <c r="N16" s="27"/>
      <c r="O16" s="24"/>
      <c r="P16" s="24"/>
      <c r="Q16" s="19"/>
      <c r="R16" s="19"/>
    </row>
    <row r="18" spans="1:8" x14ac:dyDescent="0.2">
      <c r="A18" s="29" t="s">
        <v>33</v>
      </c>
      <c r="B18" s="29"/>
      <c r="C18" s="29"/>
      <c r="D18" s="29"/>
      <c r="E18" s="29"/>
      <c r="F18" s="29"/>
      <c r="G18" s="29" t="s">
        <v>34</v>
      </c>
      <c r="H18" s="29"/>
    </row>
    <row r="20" spans="1:8" x14ac:dyDescent="0.2">
      <c r="A20" s="15" t="s">
        <v>35</v>
      </c>
    </row>
  </sheetData>
  <mergeCells count="16">
    <mergeCell ref="A1:P1"/>
    <mergeCell ref="A8:A10"/>
    <mergeCell ref="A12:A14"/>
    <mergeCell ref="M4:M5"/>
    <mergeCell ref="O4:O5"/>
    <mergeCell ref="G3:G6"/>
    <mergeCell ref="H3:H6"/>
    <mergeCell ref="I3:L3"/>
    <mergeCell ref="A3:A6"/>
    <mergeCell ref="B3:B6"/>
    <mergeCell ref="C3:C6"/>
    <mergeCell ref="D3:D6"/>
    <mergeCell ref="E3:E6"/>
    <mergeCell ref="F3:F6"/>
    <mergeCell ref="I4:I5"/>
    <mergeCell ref="J4:L4"/>
  </mergeCells>
  <pageMargins left="0.78740157480314965" right="0.19685039370078741" top="0.39370078740157483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prim </vt:lpstr>
      <vt:lpstr>' prim '!Заголовки_для_печати</vt:lpstr>
      <vt:lpstr>' prim '!Область_печати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Gcatrinescu</dc:creator>
  <cp:lastModifiedBy>Admin</cp:lastModifiedBy>
  <cp:lastPrinted>2022-05-20T10:48:37Z</cp:lastPrinted>
  <dcterms:created xsi:type="dcterms:W3CDTF">2015-08-25T09:26:41Z</dcterms:created>
  <dcterms:modified xsi:type="dcterms:W3CDTF">2022-05-27T13:15:55Z</dcterms:modified>
</cp:coreProperties>
</file>