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5" windowWidth="15195" windowHeight="8190" activeTab="3"/>
  </bookViews>
  <sheets>
    <sheet name="Anexa1" sheetId="2" r:id="rId1"/>
    <sheet name="anexa2" sheetId="3" r:id="rId2"/>
    <sheet name="anexa3" sheetId="4" r:id="rId3"/>
    <sheet name="Anexa5" sheetId="6" r:id="rId4"/>
  </sheets>
  <calcPr calcId="144525"/>
</workbook>
</file>

<file path=xl/calcChain.xml><?xml version="1.0" encoding="utf-8"?>
<calcChain xmlns="http://schemas.openxmlformats.org/spreadsheetml/2006/main">
  <c r="C26" i="3" l="1"/>
  <c r="D22" i="4"/>
  <c r="D21" i="4" s="1"/>
  <c r="D19" i="4"/>
  <c r="D40" i="4"/>
  <c r="C28" i="3"/>
  <c r="D30" i="4"/>
  <c r="D29" i="4" s="1"/>
  <c r="D16" i="4" l="1"/>
  <c r="C7" i="3" l="1"/>
  <c r="D10" i="4"/>
  <c r="D9" i="4" s="1"/>
  <c r="D37" i="4" l="1"/>
  <c r="D36" i="4" s="1"/>
  <c r="D33" i="4"/>
  <c r="D25" i="4"/>
  <c r="D7" i="4" l="1"/>
  <c r="C24" i="3"/>
  <c r="D13" i="4"/>
  <c r="E21" i="6"/>
  <c r="C33" i="3"/>
  <c r="C12" i="3"/>
  <c r="C15" i="3"/>
  <c r="C20" i="3"/>
  <c r="C6" i="3" l="1"/>
</calcChain>
</file>

<file path=xl/sharedStrings.xml><?xml version="1.0" encoding="utf-8"?>
<sst xmlns="http://schemas.openxmlformats.org/spreadsheetml/2006/main" count="142" uniqueCount="120">
  <si>
    <t>Total</t>
  </si>
  <si>
    <t>Taxa pentru amenajarea teritoriului</t>
  </si>
  <si>
    <t>Anexa nr.1</t>
  </si>
  <si>
    <t>Denumirea</t>
  </si>
  <si>
    <t>Cod Eco</t>
  </si>
  <si>
    <t>Suma, mii lei</t>
  </si>
  <si>
    <t>I. VENITURI, total</t>
  </si>
  <si>
    <t>inclusiv transferuri de la bugetul de stat</t>
  </si>
  <si>
    <t>II. CHELTUIELI, total</t>
  </si>
  <si>
    <t>2+3</t>
  </si>
  <si>
    <t>III. SOLD BUGETAR</t>
  </si>
  <si>
    <t>1-(2+3)</t>
  </si>
  <si>
    <t>IV. SURSELE DE FINANȚARE, total</t>
  </si>
  <si>
    <t>4+5+9</t>
  </si>
  <si>
    <t>inclusiv conform clasificatiei economice (k3)</t>
  </si>
  <si>
    <t>Împrumuturi recreditate între bugetul de stat și bugetele locale</t>
  </si>
  <si>
    <t>Sold mijloace băneşti la începutul perioadei</t>
  </si>
  <si>
    <t xml:space="preserve">Sold mijloace băneşti la sfîrşitul perioadei </t>
  </si>
  <si>
    <t>la decizia Consiliului comunal Ivancea</t>
  </si>
  <si>
    <t>Anexa nr.2</t>
  </si>
  <si>
    <t>Cod Eco (k4)</t>
  </si>
  <si>
    <t>Venituri total: inclusiv</t>
  </si>
  <si>
    <t>Impozit pe venitul persoanelor fizice total, inclusiv:</t>
  </si>
  <si>
    <t>Impozit pe venitul reținut din salariu</t>
  </si>
  <si>
    <t>Impozit pe venitul persoanelor fizice aferent declarațiilor depuse</t>
  </si>
  <si>
    <t>Impozitul funciar total, inclusiv:</t>
  </si>
  <si>
    <t>Impozitul pe bunurile imobiliare total, inclusiv:</t>
  </si>
  <si>
    <t>Impozitul pe bunurile imobiliare ale persoanelor juridice</t>
  </si>
  <si>
    <t>Impozitul pe bunurile imobiliare ale persoanelor fizice</t>
  </si>
  <si>
    <t>Impozitul pe bunurile imobiliare achitat de către persoanele juridice și fizice înregistrate în calitate de întreprinzător din valoarea estimată (de piață) a bunurilor imobiliare</t>
  </si>
  <si>
    <t>Impozitul pe bunurile imobiliare achitat de către persoanele fizice-cetăţeni din valoarea estimată (de piaţă) a bunurilor imobiliare</t>
  </si>
  <si>
    <t>Taxe pentru servicii specifice total, inclusiv:</t>
  </si>
  <si>
    <t>Taxa pentru unitățile comerciale și/sau de prestări servicii</t>
  </si>
  <si>
    <t>Taxa pentru cazare</t>
  </si>
  <si>
    <t>Renta</t>
  </si>
  <si>
    <t>Arenda terenurilor cu destinaţie agricolă încasată în bugetul local de nivelul I</t>
  </si>
  <si>
    <t>Comercializarea mărfurilor şi serviciilor de către instituţiile bugetare</t>
  </si>
  <si>
    <t>Încasări de la prestarea serviciilor cu plată</t>
  </si>
  <si>
    <t>Plată pentru locaţiunea bunurilor patrimoniului public</t>
  </si>
  <si>
    <t>Alte venituri</t>
  </si>
  <si>
    <t>Alte venituri încasate în bugetele locale de nivelul I</t>
  </si>
  <si>
    <t>Transferuri primite între bugetul de stat şi bugetele locale de nivelul I</t>
  </si>
  <si>
    <t>Transferuri curente primite cu destinaţie specială între bugetul de stat şi bugetele locale de nivelul I pentru învățământul preșcolar, primar, secundar general, special și complementar (extrașcolar)</t>
  </si>
  <si>
    <t xml:space="preserve">la decizia Consiliului comunal Ivancea </t>
  </si>
  <si>
    <t>111110</t>
  </si>
  <si>
    <t>111121</t>
  </si>
  <si>
    <t>Anexa nr.3</t>
  </si>
  <si>
    <t>la decizia Consiliului local Ivancea</t>
  </si>
  <si>
    <t>Cod</t>
  </si>
  <si>
    <t xml:space="preserve">     Cheltuieli recurente, în total</t>
  </si>
  <si>
    <t xml:space="preserve">          inclusiv cheltuieli de personal</t>
  </si>
  <si>
    <t>Servicii de stat cu destinaţie generală</t>
  </si>
  <si>
    <t xml:space="preserve">      Resurse, total</t>
  </si>
  <si>
    <t xml:space="preserve">            Resurse generale</t>
  </si>
  <si>
    <t xml:space="preserve">            Resurse colectate de autorități/instituții bugetare</t>
  </si>
  <si>
    <t xml:space="preserve">      Cheltuieli, total</t>
  </si>
  <si>
    <t>Exercitarea guvernării</t>
  </si>
  <si>
    <t>Gestionarea fondurilor de rezervă şi de intervenţie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</si>
  <si>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</si>
  <si>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</si>
  <si>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</si>
  <si>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</si>
  <si>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</si>
  <si>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</si>
  <si>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Învăţămînt</t>
  </si>
  <si>
    <t>Educație timpurie</t>
  </si>
  <si>
    <t>Nr. d/o</t>
  </si>
  <si>
    <t>Aparatul primarului</t>
  </si>
  <si>
    <t>Cod org 2</t>
  </si>
  <si>
    <t>Efectivul de personal, unități</t>
  </si>
  <si>
    <t>Căminul cultural Ivancea</t>
  </si>
  <si>
    <t>Căminul cultural Furceni</t>
  </si>
  <si>
    <t xml:space="preserve">la decizia Consiliului local </t>
  </si>
  <si>
    <t>Grădiniţa de copii Ivancea</t>
  </si>
  <si>
    <t>Grădiniţa de copii Branesti</t>
  </si>
  <si>
    <t>Grădiniţa de copii Furceni</t>
  </si>
  <si>
    <t>Biblioteca publica Ivancea</t>
  </si>
  <si>
    <t>Biblioteca publica Branesti</t>
  </si>
  <si>
    <t>Biblioteca publica Furceni</t>
  </si>
  <si>
    <t>0301</t>
  </si>
  <si>
    <t>0802</t>
  </si>
  <si>
    <t>Transferuri curente primite cu destinaţie specială între bugetul de stat şi bugetele locale de nivelul I pentru infrastructura drumurilor</t>
  </si>
  <si>
    <t>Servicii în domeniul economiei</t>
  </si>
  <si>
    <t>4</t>
  </si>
  <si>
    <t>1</t>
  </si>
  <si>
    <t>2</t>
  </si>
  <si>
    <t>Transport rutier</t>
  </si>
  <si>
    <t>111130</t>
  </si>
  <si>
    <t>Căminul cultural Brănești</t>
  </si>
  <si>
    <t>08283</t>
  </si>
  <si>
    <t>08284</t>
  </si>
  <si>
    <t>08289</t>
  </si>
  <si>
    <t>08290</t>
  </si>
  <si>
    <t>08291</t>
  </si>
  <si>
    <t>08292</t>
  </si>
  <si>
    <t>08293</t>
  </si>
  <si>
    <t xml:space="preserve">Plata pentru certificate de urbanism și autorizările de construire </t>
  </si>
  <si>
    <t>Taxe şi plăţi administrative</t>
  </si>
  <si>
    <t>Impozit pe venitul aferent operaţiunilor de predare în posesie şi/sau folosinţă a proprietăţii imobiliare</t>
  </si>
  <si>
    <t>Secretarul al Consiliului local                                                                           N.Covali</t>
  </si>
  <si>
    <t>Secretarul Consiliului local</t>
  </si>
  <si>
    <t>N. Covali</t>
  </si>
  <si>
    <t>Resursele și cheltuielile bugetului local</t>
  </si>
  <si>
    <t xml:space="preserve">Efectivul-limită al statelor de personal </t>
  </si>
  <si>
    <t>Sinteza indicatorilor generali și sursele de finanțare ale bugetului local Ivancea</t>
  </si>
  <si>
    <t>Secretarul al Consiliului local                                                                                                                 N.Covali</t>
  </si>
  <si>
    <t>conform clasificașiei funcționale și pe programe</t>
  </si>
  <si>
    <t>Anexa nr. 5</t>
  </si>
  <si>
    <t xml:space="preserve">din instituţiile bugetare finanţate de la bugetul local  Ivancea </t>
  </si>
  <si>
    <t>Impozitul funciar al persoanelor juridice și fizice, inregistrate în calitate de intreprinzator</t>
  </si>
  <si>
    <t>Impozitul funciar al persoanelor fizice-cetateni</t>
  </si>
  <si>
    <t xml:space="preserve">Aprovizionarea cu apa </t>
  </si>
  <si>
    <t>Secretarul Consiliului local                                                                         N.Covali</t>
  </si>
  <si>
    <t>Transferuri curente primite cu destinaţie generală între bugetul de stat şi bugetele locale de nivelul I</t>
  </si>
  <si>
    <t>nr. __ din __ decembrie 2020</t>
  </si>
  <si>
    <t>111124</t>
  </si>
  <si>
    <t>Impozitul pe venit persoanelor fizice ce desfășoară activități obținut din activități independente in domeniul comerțului</t>
  </si>
  <si>
    <t>Componența veniturilor bugetului local Ivancea pe anul 2021</t>
  </si>
  <si>
    <t>nr. __  din __ decembrie 2020</t>
  </si>
  <si>
    <t>pe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</si>
</sst>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color theme="1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indent="9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5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0" fontId="8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 wrapText="1"/>
    </xf>
    <xf numFmtId="1" fontId="13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1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1" fillId="0" borderId="1" xfId="0" applyFont="1" applyFill="1" applyBorder="1"/>
    <xf numFmtId="0" fontId="14" fillId="0" borderId="1" xfId="0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107" zoomScaleNormal="107" workbookViewId="0">
      <selection activeCell="I15" sqref="I15"/>
    </sheetView>
  </sheetViews>
  <sheetFormatPr defaultRowHeight="15" x14ac:dyDescent="0.25"/>
  <cols>
    <col min="1" max="1" width="4.85546875" customWidth="1"/>
    <col min="2" max="2" width="53.42578125" customWidth="1"/>
    <col min="3" max="3" width="16" customWidth="1"/>
    <col min="4" max="4" width="11.7109375" customWidth="1"/>
  </cols>
  <sheetData>
    <row r="1" spans="2:4" ht="15.75" x14ac:dyDescent="0.25">
      <c r="B1" s="3"/>
      <c r="C1" s="3"/>
      <c r="D1" s="3"/>
    </row>
    <row r="2" spans="2:4" ht="15.75" x14ac:dyDescent="0.25">
      <c r="B2" s="65" t="s">
        <v>2</v>
      </c>
      <c r="C2" s="65"/>
      <c r="D2" s="65"/>
    </row>
    <row r="3" spans="2:4" ht="15.75" x14ac:dyDescent="0.25">
      <c r="B3" s="66" t="s">
        <v>18</v>
      </c>
      <c r="C3" s="66"/>
      <c r="D3" s="66"/>
    </row>
    <row r="4" spans="2:4" ht="15.75" x14ac:dyDescent="0.25">
      <c r="B4" s="66" t="s">
        <v>114</v>
      </c>
      <c r="C4" s="66"/>
      <c r="D4" s="66"/>
    </row>
    <row r="5" spans="2:4" ht="15.75" x14ac:dyDescent="0.25">
      <c r="B5" s="7"/>
      <c r="C5" s="3"/>
      <c r="D5" s="3"/>
    </row>
    <row r="6" spans="2:4" ht="15.75" x14ac:dyDescent="0.25">
      <c r="B6" s="64" t="s">
        <v>104</v>
      </c>
      <c r="C6" s="64"/>
      <c r="D6" s="64"/>
    </row>
    <row r="7" spans="2:4" ht="15.75" x14ac:dyDescent="0.25">
      <c r="B7" s="3"/>
      <c r="C7" s="3"/>
      <c r="D7" s="3"/>
    </row>
    <row r="8" spans="2:4" ht="32.450000000000003" customHeight="1" x14ac:dyDescent="0.25">
      <c r="B8" s="16" t="s">
        <v>3</v>
      </c>
      <c r="C8" s="16" t="s">
        <v>4</v>
      </c>
      <c r="D8" s="17" t="s">
        <v>5</v>
      </c>
    </row>
    <row r="9" spans="2:4" ht="15.75" x14ac:dyDescent="0.25">
      <c r="B9" s="41" t="s">
        <v>6</v>
      </c>
      <c r="C9" s="18">
        <v>1</v>
      </c>
      <c r="D9" s="19">
        <v>10288</v>
      </c>
    </row>
    <row r="10" spans="2:4" ht="15.75" x14ac:dyDescent="0.25">
      <c r="B10" s="41" t="s">
        <v>7</v>
      </c>
      <c r="C10" s="18"/>
      <c r="D10" s="20">
        <v>5529.4</v>
      </c>
    </row>
    <row r="11" spans="2:4" ht="15.75" x14ac:dyDescent="0.25">
      <c r="B11" s="41" t="s">
        <v>8</v>
      </c>
      <c r="C11" s="18" t="s">
        <v>9</v>
      </c>
      <c r="D11" s="19">
        <v>10288</v>
      </c>
    </row>
    <row r="12" spans="2:4" ht="15.75" x14ac:dyDescent="0.25">
      <c r="B12" s="21"/>
      <c r="C12" s="18"/>
      <c r="D12" s="22"/>
    </row>
    <row r="13" spans="2:4" ht="15.75" x14ac:dyDescent="0.25">
      <c r="B13" s="41" t="s">
        <v>10</v>
      </c>
      <c r="C13" s="18" t="s">
        <v>11</v>
      </c>
      <c r="D13" s="23">
        <v>0</v>
      </c>
    </row>
    <row r="14" spans="2:4" ht="15.75" x14ac:dyDescent="0.25">
      <c r="B14" s="41" t="s">
        <v>12</v>
      </c>
      <c r="C14" s="18" t="s">
        <v>13</v>
      </c>
      <c r="D14" s="24"/>
    </row>
    <row r="15" spans="2:4" ht="30" customHeight="1" x14ac:dyDescent="0.25">
      <c r="B15" s="25" t="s">
        <v>14</v>
      </c>
      <c r="C15" s="26"/>
      <c r="D15" s="27"/>
    </row>
    <row r="16" spans="2:4" ht="38.450000000000003" customHeight="1" x14ac:dyDescent="0.25">
      <c r="B16" s="25" t="s">
        <v>15</v>
      </c>
      <c r="C16" s="28">
        <v>561</v>
      </c>
      <c r="D16" s="29"/>
    </row>
    <row r="17" spans="2:4" ht="22.9" customHeight="1" x14ac:dyDescent="0.25">
      <c r="B17" s="25" t="s">
        <v>16</v>
      </c>
      <c r="C17" s="28">
        <v>910</v>
      </c>
      <c r="D17" s="30"/>
    </row>
    <row r="18" spans="2:4" ht="15" customHeight="1" x14ac:dyDescent="0.25">
      <c r="B18" s="25" t="s">
        <v>17</v>
      </c>
      <c r="C18" s="26">
        <v>930</v>
      </c>
      <c r="D18" s="31"/>
    </row>
    <row r="19" spans="2:4" ht="15.75" x14ac:dyDescent="0.25">
      <c r="B19" s="7"/>
      <c r="C19" s="3"/>
      <c r="D19" s="3"/>
    </row>
    <row r="20" spans="2:4" ht="15.75" x14ac:dyDescent="0.25">
      <c r="B20" s="67" t="s">
        <v>99</v>
      </c>
      <c r="C20" s="67"/>
      <c r="D20" s="67"/>
    </row>
    <row r="21" spans="2:4" ht="15.75" x14ac:dyDescent="0.25">
      <c r="B21" s="3"/>
      <c r="C21" s="3"/>
      <c r="D21" s="3"/>
    </row>
    <row r="22" spans="2:4" ht="15.75" x14ac:dyDescent="0.25">
      <c r="B22" s="3"/>
      <c r="C22" s="3"/>
      <c r="D22" s="3"/>
    </row>
    <row r="23" spans="2:4" ht="15.75" x14ac:dyDescent="0.25">
      <c r="B23" s="3"/>
      <c r="C23" s="3"/>
      <c r="D23" s="3"/>
    </row>
    <row r="24" spans="2:4" ht="15.75" x14ac:dyDescent="0.25">
      <c r="B24" s="3"/>
      <c r="C24" s="3"/>
      <c r="D24" s="3"/>
    </row>
  </sheetData>
  <mergeCells count="5">
    <mergeCell ref="B6:D6"/>
    <mergeCell ref="B2:D2"/>
    <mergeCell ref="B3:D3"/>
    <mergeCell ref="B4:D4"/>
    <mergeCell ref="B20:D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="117" zoomScaleNormal="117" workbookViewId="0">
      <selection activeCell="G40" sqref="G40"/>
    </sheetView>
  </sheetViews>
  <sheetFormatPr defaultRowHeight="15" x14ac:dyDescent="0.25"/>
  <cols>
    <col min="1" max="1" width="66.7109375" customWidth="1"/>
    <col min="2" max="2" width="9.5703125" customWidth="1"/>
    <col min="3" max="3" width="11" style="62" customWidth="1"/>
  </cols>
  <sheetData>
    <row r="1" spans="1:3" x14ac:dyDescent="0.25">
      <c r="A1" s="68" t="s">
        <v>19</v>
      </c>
      <c r="B1" s="68"/>
      <c r="C1" s="68"/>
    </row>
    <row r="2" spans="1:3" ht="13.9" customHeight="1" x14ac:dyDescent="0.25">
      <c r="A2" s="69" t="s">
        <v>43</v>
      </c>
      <c r="B2" s="69"/>
      <c r="C2" s="69"/>
    </row>
    <row r="3" spans="1:3" ht="14.45" customHeight="1" x14ac:dyDescent="0.25">
      <c r="A3" s="69" t="s">
        <v>114</v>
      </c>
      <c r="B3" s="69"/>
      <c r="C3" s="69"/>
    </row>
    <row r="4" spans="1:3" ht="13.9" customHeight="1" x14ac:dyDescent="0.25">
      <c r="A4" s="70" t="s">
        <v>117</v>
      </c>
      <c r="B4" s="70"/>
      <c r="C4" s="70"/>
    </row>
    <row r="5" spans="1:3" ht="26.45" customHeight="1" x14ac:dyDescent="0.25">
      <c r="A5" s="42" t="s">
        <v>3</v>
      </c>
      <c r="B5" s="43" t="s">
        <v>20</v>
      </c>
      <c r="C5" s="58" t="s">
        <v>5</v>
      </c>
    </row>
    <row r="6" spans="1:3" x14ac:dyDescent="0.25">
      <c r="A6" s="44" t="s">
        <v>21</v>
      </c>
      <c r="B6" s="44"/>
      <c r="C6" s="59">
        <f>SUM(C7,C12,C15,C20,C24,C26,C28,C31,C33)</f>
        <v>10288</v>
      </c>
    </row>
    <row r="7" spans="1:3" ht="14.45" customHeight="1" x14ac:dyDescent="0.25">
      <c r="A7" s="45" t="s">
        <v>22</v>
      </c>
      <c r="B7" s="46">
        <v>1111</v>
      </c>
      <c r="C7" s="59">
        <f>SUM(C8:C11)</f>
        <v>3022.8999999999996</v>
      </c>
    </row>
    <row r="8" spans="1:3" ht="13.9" customHeight="1" x14ac:dyDescent="0.25">
      <c r="A8" s="47" t="s">
        <v>23</v>
      </c>
      <c r="B8" s="48" t="s">
        <v>44</v>
      </c>
      <c r="C8" s="60">
        <v>2759.2</v>
      </c>
    </row>
    <row r="9" spans="1:3" x14ac:dyDescent="0.25">
      <c r="A9" s="47" t="s">
        <v>24</v>
      </c>
      <c r="B9" s="48" t="s">
        <v>45</v>
      </c>
      <c r="C9" s="60">
        <v>260</v>
      </c>
    </row>
    <row r="10" spans="1:3" ht="26.25" x14ac:dyDescent="0.25">
      <c r="A10" s="47" t="s">
        <v>116</v>
      </c>
      <c r="B10" s="48" t="s">
        <v>115</v>
      </c>
      <c r="C10" s="60">
        <v>3</v>
      </c>
    </row>
    <row r="11" spans="1:3" ht="26.25" x14ac:dyDescent="0.25">
      <c r="A11" s="47" t="s">
        <v>98</v>
      </c>
      <c r="B11" s="48" t="s">
        <v>87</v>
      </c>
      <c r="C11" s="60">
        <v>0.7</v>
      </c>
    </row>
    <row r="12" spans="1:3" x14ac:dyDescent="0.25">
      <c r="A12" s="45" t="s">
        <v>25</v>
      </c>
      <c r="B12" s="46">
        <v>1131</v>
      </c>
      <c r="C12" s="59">
        <f>SUM(C13:C14)</f>
        <v>321.3</v>
      </c>
    </row>
    <row r="13" spans="1:3" ht="26.25" x14ac:dyDescent="0.25">
      <c r="A13" s="49" t="s">
        <v>109</v>
      </c>
      <c r="B13" s="50">
        <v>113161</v>
      </c>
      <c r="C13" s="60">
        <v>163.5</v>
      </c>
    </row>
    <row r="14" spans="1:3" x14ac:dyDescent="0.25">
      <c r="A14" s="49" t="s">
        <v>110</v>
      </c>
      <c r="B14" s="50">
        <v>113171</v>
      </c>
      <c r="C14" s="60">
        <v>157.80000000000001</v>
      </c>
    </row>
    <row r="15" spans="1:3" x14ac:dyDescent="0.25">
      <c r="A15" s="45" t="s">
        <v>26</v>
      </c>
      <c r="B15" s="51">
        <v>1132</v>
      </c>
      <c r="C15" s="59">
        <f>SUM(C16:C19)</f>
        <v>389.4</v>
      </c>
    </row>
    <row r="16" spans="1:3" x14ac:dyDescent="0.25">
      <c r="A16" s="52" t="s">
        <v>27</v>
      </c>
      <c r="B16" s="50">
        <v>113210</v>
      </c>
      <c r="C16" s="60">
        <v>125</v>
      </c>
    </row>
    <row r="17" spans="1:3" x14ac:dyDescent="0.25">
      <c r="A17" s="52" t="s">
        <v>28</v>
      </c>
      <c r="B17" s="50">
        <v>113220</v>
      </c>
      <c r="C17" s="60">
        <v>42.2</v>
      </c>
    </row>
    <row r="18" spans="1:3" ht="39" x14ac:dyDescent="0.25">
      <c r="A18" s="49" t="s">
        <v>29</v>
      </c>
      <c r="B18" s="50">
        <v>113230</v>
      </c>
      <c r="C18" s="60">
        <v>105.6</v>
      </c>
    </row>
    <row r="19" spans="1:3" ht="26.25" x14ac:dyDescent="0.25">
      <c r="A19" s="52" t="s">
        <v>30</v>
      </c>
      <c r="B19" s="50">
        <v>113240</v>
      </c>
      <c r="C19" s="60">
        <v>116.6</v>
      </c>
    </row>
    <row r="20" spans="1:3" x14ac:dyDescent="0.25">
      <c r="A20" s="45" t="s">
        <v>31</v>
      </c>
      <c r="B20" s="51">
        <v>1144</v>
      </c>
      <c r="C20" s="59">
        <f>SUM(C21:C23)</f>
        <v>225</v>
      </c>
    </row>
    <row r="21" spans="1:3" x14ac:dyDescent="0.25">
      <c r="A21" s="52" t="s">
        <v>1</v>
      </c>
      <c r="B21" s="50">
        <v>114412</v>
      </c>
      <c r="C21" s="60">
        <v>42</v>
      </c>
    </row>
    <row r="22" spans="1:3" x14ac:dyDescent="0.25">
      <c r="A22" s="52" t="s">
        <v>32</v>
      </c>
      <c r="B22" s="50">
        <v>114418</v>
      </c>
      <c r="C22" s="60">
        <v>151</v>
      </c>
    </row>
    <row r="23" spans="1:3" x14ac:dyDescent="0.25">
      <c r="A23" s="52" t="s">
        <v>33</v>
      </c>
      <c r="B23" s="50">
        <v>114421</v>
      </c>
      <c r="C23" s="60">
        <v>32</v>
      </c>
    </row>
    <row r="24" spans="1:3" x14ac:dyDescent="0.25">
      <c r="A24" s="45" t="s">
        <v>34</v>
      </c>
      <c r="B24" s="51">
        <v>1415</v>
      </c>
      <c r="C24" s="59">
        <f>SUM(C25)</f>
        <v>3.9</v>
      </c>
    </row>
    <row r="25" spans="1:3" x14ac:dyDescent="0.25">
      <c r="A25" s="47" t="s">
        <v>35</v>
      </c>
      <c r="B25" s="50">
        <v>141522</v>
      </c>
      <c r="C25" s="60">
        <v>3.9</v>
      </c>
    </row>
    <row r="26" spans="1:3" x14ac:dyDescent="0.25">
      <c r="A26" s="45" t="s">
        <v>97</v>
      </c>
      <c r="B26" s="53">
        <v>1422</v>
      </c>
      <c r="C26" s="59">
        <f>SUM(C27)</f>
        <v>1</v>
      </c>
    </row>
    <row r="27" spans="1:3" x14ac:dyDescent="0.25">
      <c r="A27" s="47" t="s">
        <v>96</v>
      </c>
      <c r="B27" s="50">
        <v>142215</v>
      </c>
      <c r="C27" s="60">
        <v>1</v>
      </c>
    </row>
    <row r="28" spans="1:3" x14ac:dyDescent="0.25">
      <c r="A28" s="54" t="s">
        <v>36</v>
      </c>
      <c r="B28" s="53">
        <v>1423</v>
      </c>
      <c r="C28" s="59">
        <f>SUM(C29:C30)</f>
        <v>794.59999999999991</v>
      </c>
    </row>
    <row r="29" spans="1:3" x14ac:dyDescent="0.25">
      <c r="A29" s="52" t="s">
        <v>37</v>
      </c>
      <c r="B29" s="50">
        <v>142310</v>
      </c>
      <c r="C29" s="60">
        <v>632.9</v>
      </c>
    </row>
    <row r="30" spans="1:3" x14ac:dyDescent="0.25">
      <c r="A30" s="52" t="s">
        <v>38</v>
      </c>
      <c r="B30" s="50">
        <v>142320</v>
      </c>
      <c r="C30" s="60">
        <v>161.69999999999999</v>
      </c>
    </row>
    <row r="31" spans="1:3" ht="13.15" customHeight="1" x14ac:dyDescent="0.25">
      <c r="A31" s="45" t="s">
        <v>39</v>
      </c>
      <c r="B31" s="53">
        <v>1451</v>
      </c>
      <c r="C31" s="59">
        <v>0.5</v>
      </c>
    </row>
    <row r="32" spans="1:3" x14ac:dyDescent="0.25">
      <c r="A32" s="52" t="s">
        <v>40</v>
      </c>
      <c r="B32" s="50">
        <v>145142</v>
      </c>
      <c r="C32" s="60">
        <v>0.5</v>
      </c>
    </row>
    <row r="33" spans="1:3" ht="14.45" customHeight="1" x14ac:dyDescent="0.25">
      <c r="A33" s="45" t="s">
        <v>41</v>
      </c>
      <c r="B33" s="51">
        <v>1912</v>
      </c>
      <c r="C33" s="59">
        <f>SUM(C34:C36)</f>
        <v>5529.4</v>
      </c>
    </row>
    <row r="34" spans="1:3" ht="39" x14ac:dyDescent="0.25">
      <c r="A34" s="49" t="s">
        <v>42</v>
      </c>
      <c r="B34" s="50">
        <v>191211</v>
      </c>
      <c r="C34" s="60">
        <v>3827</v>
      </c>
    </row>
    <row r="35" spans="1:3" ht="26.25" x14ac:dyDescent="0.25">
      <c r="A35" s="49" t="s">
        <v>81</v>
      </c>
      <c r="B35" s="50">
        <v>191216</v>
      </c>
      <c r="C35" s="60">
        <v>632.29999999999995</v>
      </c>
    </row>
    <row r="36" spans="1:3" ht="26.25" x14ac:dyDescent="0.25">
      <c r="A36" s="49" t="s">
        <v>113</v>
      </c>
      <c r="B36" s="50">
        <v>191231</v>
      </c>
      <c r="C36" s="60">
        <v>1070.0999999999999</v>
      </c>
    </row>
    <row r="37" spans="1:3" ht="30" customHeight="1" x14ac:dyDescent="0.25">
      <c r="A37" s="71" t="s">
        <v>105</v>
      </c>
      <c r="B37" s="71"/>
      <c r="C37" s="71"/>
    </row>
    <row r="38" spans="1:3" ht="15.75" x14ac:dyDescent="0.25">
      <c r="A38" s="4"/>
      <c r="B38" s="3"/>
      <c r="C38" s="61"/>
    </row>
    <row r="39" spans="1:3" ht="15.75" x14ac:dyDescent="0.25">
      <c r="A39" s="4"/>
      <c r="B39" s="3"/>
      <c r="C39" s="61"/>
    </row>
    <row r="40" spans="1:3" ht="15.75" x14ac:dyDescent="0.25">
      <c r="A40" s="3"/>
      <c r="B40" s="3"/>
      <c r="C40" s="61"/>
    </row>
    <row r="41" spans="1:3" ht="15.75" x14ac:dyDescent="0.25">
      <c r="A41" s="3"/>
      <c r="B41" s="3"/>
      <c r="C41" s="61"/>
    </row>
    <row r="42" spans="1:3" ht="15.75" x14ac:dyDescent="0.25">
      <c r="B42" s="3"/>
      <c r="C42" s="61"/>
    </row>
    <row r="43" spans="1:3" ht="15.75" x14ac:dyDescent="0.25">
      <c r="B43" s="3"/>
      <c r="C43" s="61"/>
    </row>
    <row r="45" spans="1:3" x14ac:dyDescent="0.25">
      <c r="A45" s="9"/>
    </row>
    <row r="46" spans="1:3" x14ac:dyDescent="0.25">
      <c r="A46" s="9"/>
    </row>
    <row r="47" spans="1:3" x14ac:dyDescent="0.25">
      <c r="A47" s="9"/>
    </row>
  </sheetData>
  <mergeCells count="5">
    <mergeCell ref="A1:C1"/>
    <mergeCell ref="A2:C2"/>
    <mergeCell ref="A3:C3"/>
    <mergeCell ref="A4:C4"/>
    <mergeCell ref="A37:C37"/>
  </mergeCells>
  <pageMargins left="0.7" right="0.7" top="0.75" bottom="0.75" header="0.3" footer="0.3"/>
  <pageSetup paperSize="9" orientation="portrait" verticalDpi="0" r:id="rId1"/>
  <ignoredErrors>
    <ignoredError sqref="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topLeftCell="A16" workbookViewId="0">
      <selection activeCell="G11" sqref="G11"/>
    </sheetView>
  </sheetViews>
  <sheetFormatPr defaultRowHeight="15" x14ac:dyDescent="0.25"/>
  <cols>
    <col min="1" max="1" width="6.42578125" customWidth="1"/>
    <col min="2" max="2" width="55.85546875" customWidth="1"/>
    <col min="3" max="3" width="8.85546875" customWidth="1"/>
    <col min="4" max="4" width="12.28515625" style="62" customWidth="1"/>
  </cols>
  <sheetData>
    <row r="1" spans="2:5" ht="15.75" x14ac:dyDescent="0.25">
      <c r="B1" s="65" t="s">
        <v>46</v>
      </c>
      <c r="C1" s="65"/>
      <c r="D1" s="65"/>
      <c r="E1" s="3"/>
    </row>
    <row r="2" spans="2:5" ht="15.75" x14ac:dyDescent="0.25">
      <c r="B2" s="66" t="s">
        <v>47</v>
      </c>
      <c r="C2" s="66"/>
      <c r="D2" s="66"/>
      <c r="E2" s="3"/>
    </row>
    <row r="3" spans="2:5" ht="15.75" x14ac:dyDescent="0.25">
      <c r="B3" s="66" t="s">
        <v>114</v>
      </c>
      <c r="C3" s="66"/>
      <c r="D3" s="66"/>
      <c r="E3" s="3"/>
    </row>
    <row r="4" spans="2:5" ht="24" customHeight="1" x14ac:dyDescent="0.25">
      <c r="B4" s="72" t="s">
        <v>102</v>
      </c>
      <c r="C4" s="72"/>
      <c r="D4" s="72"/>
      <c r="E4" s="3"/>
    </row>
    <row r="5" spans="2:5" ht="15.75" x14ac:dyDescent="0.25">
      <c r="B5" s="73" t="s">
        <v>106</v>
      </c>
      <c r="C5" s="73"/>
      <c r="D5" s="73"/>
      <c r="E5" s="3"/>
    </row>
    <row r="6" spans="2:5" ht="34.9" customHeight="1" x14ac:dyDescent="0.25">
      <c r="B6" s="32" t="s">
        <v>3</v>
      </c>
      <c r="C6" s="32" t="s">
        <v>48</v>
      </c>
      <c r="D6" s="63" t="s">
        <v>5</v>
      </c>
      <c r="E6" s="3"/>
    </row>
    <row r="7" spans="2:5" ht="15.75" x14ac:dyDescent="0.25">
      <c r="B7" s="33" t="s">
        <v>49</v>
      </c>
      <c r="C7" s="34"/>
      <c r="D7" s="40">
        <f>SUM(D9+D16+D21+D29+D36)</f>
        <v>10288</v>
      </c>
      <c r="E7" s="3"/>
    </row>
    <row r="8" spans="2:5" ht="15.75" x14ac:dyDescent="0.25">
      <c r="B8" s="35" t="s">
        <v>50</v>
      </c>
      <c r="C8" s="36"/>
      <c r="D8" s="57">
        <v>5308.2</v>
      </c>
      <c r="E8" s="3"/>
    </row>
    <row r="9" spans="2:5" ht="15.75" x14ac:dyDescent="0.25">
      <c r="B9" s="37" t="s">
        <v>51</v>
      </c>
      <c r="C9" s="34">
        <v>1</v>
      </c>
      <c r="D9" s="40">
        <f>SUM(D10)</f>
        <v>2206.1</v>
      </c>
      <c r="E9" s="3"/>
    </row>
    <row r="10" spans="2:5" ht="15.75" x14ac:dyDescent="0.25">
      <c r="B10" s="33" t="s">
        <v>52</v>
      </c>
      <c r="C10" s="34"/>
      <c r="D10" s="40">
        <f>SUM(D11+D12)</f>
        <v>2206.1</v>
      </c>
      <c r="E10" s="3"/>
    </row>
    <row r="11" spans="2:5" ht="15.75" x14ac:dyDescent="0.25">
      <c r="B11" s="38" t="s">
        <v>53</v>
      </c>
      <c r="C11" s="36">
        <v>1</v>
      </c>
      <c r="D11" s="55">
        <v>2143.4</v>
      </c>
      <c r="E11" s="3"/>
    </row>
    <row r="12" spans="2:5" ht="15.75" x14ac:dyDescent="0.25">
      <c r="B12" s="38" t="s">
        <v>54</v>
      </c>
      <c r="C12" s="36">
        <v>2</v>
      </c>
      <c r="D12" s="55">
        <v>62.7</v>
      </c>
      <c r="E12" s="3"/>
    </row>
    <row r="13" spans="2:5" ht="15.75" x14ac:dyDescent="0.25">
      <c r="B13" s="33" t="s">
        <v>55</v>
      </c>
      <c r="C13" s="34"/>
      <c r="D13" s="40">
        <f>SUM(D14:D15)</f>
        <v>2206.1</v>
      </c>
      <c r="E13" s="3"/>
    </row>
    <row r="14" spans="2:5" ht="15.75" x14ac:dyDescent="0.25">
      <c r="B14" s="38" t="s">
        <v>56</v>
      </c>
      <c r="C14" s="36" t="s">
        <v>79</v>
      </c>
      <c r="D14" s="55">
        <v>2106.1</v>
      </c>
      <c r="E14" s="3"/>
    </row>
    <row r="15" spans="2:5" ht="15.75" x14ac:dyDescent="0.25">
      <c r="B15" s="38" t="s">
        <v>57</v>
      </c>
      <c r="C15" s="36" t="s">
        <v>80</v>
      </c>
      <c r="D15" s="55">
        <v>100</v>
      </c>
      <c r="E15" s="3"/>
    </row>
    <row r="16" spans="2:5" ht="15.75" x14ac:dyDescent="0.25">
      <c r="B16" s="37" t="s">
        <v>82</v>
      </c>
      <c r="C16" s="36" t="s">
        <v>83</v>
      </c>
      <c r="D16" s="40">
        <f>SUM(D17)</f>
        <v>632.29999999999995</v>
      </c>
      <c r="E16" s="3"/>
    </row>
    <row r="17" spans="2:5" ht="15.75" x14ac:dyDescent="0.25">
      <c r="B17" s="38" t="s">
        <v>53</v>
      </c>
      <c r="C17" s="36" t="s">
        <v>84</v>
      </c>
      <c r="D17" s="40">
        <v>632.29999999999995</v>
      </c>
      <c r="E17" s="3"/>
    </row>
    <row r="18" spans="2:5" ht="15.75" x14ac:dyDescent="0.25">
      <c r="B18" s="38" t="s">
        <v>54</v>
      </c>
      <c r="C18" s="36" t="s">
        <v>85</v>
      </c>
      <c r="D18" s="55"/>
      <c r="E18" s="3"/>
    </row>
    <row r="19" spans="2:5" ht="15.75" x14ac:dyDescent="0.25">
      <c r="B19" s="33" t="s">
        <v>55</v>
      </c>
      <c r="C19" s="36"/>
      <c r="D19" s="40">
        <f>SUM(D20)</f>
        <v>632.29999999999995</v>
      </c>
      <c r="E19" s="3"/>
    </row>
    <row r="20" spans="2:5" ht="15.75" x14ac:dyDescent="0.25">
      <c r="B20" s="38" t="s">
        <v>86</v>
      </c>
      <c r="C20" s="36"/>
      <c r="D20" s="55">
        <v>632.29999999999995</v>
      </c>
      <c r="E20" s="3"/>
    </row>
    <row r="21" spans="2:5" ht="31.5" customHeight="1" x14ac:dyDescent="0.25">
      <c r="B21" s="37" t="s">
        <v>58</v>
      </c>
      <c r="C21" s="34">
        <v>6</v>
      </c>
      <c r="D21" s="40">
        <f>SUM(D22)</f>
        <v>1535.1</v>
      </c>
      <c r="E21" s="3"/>
    </row>
    <row r="22" spans="2:5" ht="15.75" x14ac:dyDescent="0.25">
      <c r="B22" s="33" t="s">
        <v>52</v>
      </c>
      <c r="C22" s="34"/>
      <c r="D22" s="40">
        <f>SUM(D23:D24)</f>
        <v>1535.1</v>
      </c>
      <c r="E22" s="3"/>
    </row>
    <row r="23" spans="2:5" ht="15.75" x14ac:dyDescent="0.25">
      <c r="B23" s="38" t="s">
        <v>53</v>
      </c>
      <c r="C23" s="36">
        <v>1</v>
      </c>
      <c r="D23" s="40">
        <v>1103.5</v>
      </c>
      <c r="E23" s="3"/>
    </row>
    <row r="24" spans="2:5" ht="15.75" x14ac:dyDescent="0.25">
      <c r="B24" s="38" t="s">
        <v>54</v>
      </c>
      <c r="C24" s="36">
        <v>2</v>
      </c>
      <c r="D24" s="56">
        <v>431.6</v>
      </c>
      <c r="E24" s="3"/>
    </row>
    <row r="25" spans="2:5" ht="15.75" x14ac:dyDescent="0.25">
      <c r="B25" s="33" t="s">
        <v>55</v>
      </c>
      <c r="C25" s="34"/>
      <c r="D25" s="40">
        <f>SUM(D26:D28)</f>
        <v>1535.1</v>
      </c>
      <c r="E25" s="3"/>
    </row>
    <row r="26" spans="2:5" ht="15" customHeight="1" x14ac:dyDescent="0.25">
      <c r="B26" s="38" t="s">
        <v>59</v>
      </c>
      <c r="C26" s="36">
        <v>7502</v>
      </c>
      <c r="D26" s="55">
        <v>575.9</v>
      </c>
      <c r="E26" s="3"/>
    </row>
    <row r="27" spans="2:5" ht="15.75" x14ac:dyDescent="0.25">
      <c r="B27" s="38" t="s">
        <v>111</v>
      </c>
      <c r="C27" s="36">
        <v>7503</v>
      </c>
      <c r="D27" s="55">
        <v>679.2</v>
      </c>
      <c r="E27" s="3"/>
    </row>
    <row r="28" spans="2:5" ht="15.75" x14ac:dyDescent="0.25">
      <c r="B28" s="38" t="s">
        <v>60</v>
      </c>
      <c r="C28" s="36">
        <v>7505</v>
      </c>
      <c r="D28" s="55">
        <v>280</v>
      </c>
      <c r="E28" s="3"/>
    </row>
    <row r="29" spans="2:5" ht="15.75" x14ac:dyDescent="0.25">
      <c r="B29" s="37" t="s">
        <v>61</v>
      </c>
      <c r="C29" s="34">
        <v>8</v>
      </c>
      <c r="D29" s="40">
        <f>SUM(D30)</f>
        <v>1705.4</v>
      </c>
      <c r="E29" s="3"/>
    </row>
    <row r="30" spans="2:5" ht="15.75" x14ac:dyDescent="0.25">
      <c r="B30" s="33" t="s">
        <v>52</v>
      </c>
      <c r="C30" s="34"/>
      <c r="D30" s="40">
        <f>SUM(D31)</f>
        <v>1705.4</v>
      </c>
      <c r="E30" s="3"/>
    </row>
    <row r="31" spans="2:5" ht="15.75" x14ac:dyDescent="0.25">
      <c r="B31" s="38" t="s">
        <v>53</v>
      </c>
      <c r="C31" s="36">
        <v>1</v>
      </c>
      <c r="D31" s="55">
        <v>1705.4</v>
      </c>
      <c r="E31" s="3"/>
    </row>
    <row r="32" spans="2:5" ht="15.75" x14ac:dyDescent="0.25">
      <c r="B32" s="38" t="s">
        <v>54</v>
      </c>
      <c r="C32" s="36">
        <v>2</v>
      </c>
      <c r="D32" s="55"/>
      <c r="E32" s="3"/>
    </row>
    <row r="33" spans="2:5" ht="15.75" x14ac:dyDescent="0.25">
      <c r="B33" s="33" t="s">
        <v>55</v>
      </c>
      <c r="C33" s="34"/>
      <c r="D33" s="40">
        <f>SUM(D34:D35)</f>
        <v>1705.4</v>
      </c>
      <c r="E33" s="3"/>
    </row>
    <row r="34" spans="2:5" ht="15.75" x14ac:dyDescent="0.25">
      <c r="B34" s="38" t="s">
        <v>62</v>
      </c>
      <c r="C34" s="36">
        <v>8502</v>
      </c>
      <c r="D34" s="55">
        <v>1685.4</v>
      </c>
      <c r="E34" s="3"/>
    </row>
    <row r="35" spans="2:5" ht="15.75" x14ac:dyDescent="0.25">
      <c r="B35" s="38" t="s">
        <v>63</v>
      </c>
      <c r="C35" s="36">
        <v>8602</v>
      </c>
      <c r="D35" s="55">
        <v>20</v>
      </c>
      <c r="E35" s="3"/>
    </row>
    <row r="36" spans="2:5" ht="15.75" x14ac:dyDescent="0.25">
      <c r="B36" s="37" t="s">
        <v>64</v>
      </c>
      <c r="C36" s="34">
        <v>9</v>
      </c>
      <c r="D36" s="40">
        <f>SUM(D37)</f>
        <v>4209.1000000000004</v>
      </c>
      <c r="E36" s="3"/>
    </row>
    <row r="37" spans="2:5" ht="15.75" x14ac:dyDescent="0.25">
      <c r="B37" s="33" t="s">
        <v>52</v>
      </c>
      <c r="C37" s="34"/>
      <c r="D37" s="40">
        <f>SUM(D38:D39)</f>
        <v>4209.1000000000004</v>
      </c>
      <c r="E37" s="3"/>
    </row>
    <row r="38" spans="2:5" ht="15.75" x14ac:dyDescent="0.25">
      <c r="B38" s="38" t="s">
        <v>53</v>
      </c>
      <c r="C38" s="36">
        <v>1</v>
      </c>
      <c r="D38" s="55">
        <v>3908.8</v>
      </c>
      <c r="E38" s="3"/>
    </row>
    <row r="39" spans="2:5" ht="15.75" x14ac:dyDescent="0.25">
      <c r="B39" s="38" t="s">
        <v>54</v>
      </c>
      <c r="C39" s="36">
        <v>2</v>
      </c>
      <c r="D39" s="55">
        <v>300.3</v>
      </c>
      <c r="E39" s="3"/>
    </row>
    <row r="40" spans="2:5" ht="15.75" x14ac:dyDescent="0.25">
      <c r="B40" s="33" t="s">
        <v>55</v>
      </c>
      <c r="C40" s="34"/>
      <c r="D40" s="40">
        <f>SUM(D41)</f>
        <v>4209.1000000000004</v>
      </c>
      <c r="E40" s="3"/>
    </row>
    <row r="41" spans="2:5" ht="15.75" x14ac:dyDescent="0.25">
      <c r="B41" s="39" t="s">
        <v>65</v>
      </c>
      <c r="C41" s="36">
        <v>8802</v>
      </c>
      <c r="D41" s="40">
        <v>4209.1000000000004</v>
      </c>
      <c r="E41" s="3"/>
    </row>
    <row r="42" spans="2:5" ht="15.75" x14ac:dyDescent="0.25">
      <c r="B42" s="1"/>
      <c r="C42" s="3"/>
      <c r="D42" s="61"/>
      <c r="E42" s="3"/>
    </row>
    <row r="43" spans="2:5" ht="15.75" x14ac:dyDescent="0.25">
      <c r="B43" s="67" t="s">
        <v>112</v>
      </c>
      <c r="C43" s="67"/>
      <c r="D43" s="67"/>
      <c r="E43" s="3"/>
    </row>
    <row r="44" spans="2:5" ht="15.75" x14ac:dyDescent="0.25">
      <c r="B44" s="3"/>
      <c r="C44" s="3"/>
      <c r="D44" s="61"/>
    </row>
    <row r="45" spans="2:5" ht="15.75" x14ac:dyDescent="0.25">
      <c r="B45" s="3"/>
      <c r="C45" s="3"/>
      <c r="D45" s="61"/>
    </row>
    <row r="46" spans="2:5" ht="15.75" x14ac:dyDescent="0.25">
      <c r="B46" s="3"/>
      <c r="C46" s="3"/>
      <c r="D46" s="61"/>
    </row>
    <row r="47" spans="2:5" ht="15.75" x14ac:dyDescent="0.25">
      <c r="B47" s="3"/>
      <c r="C47" s="3"/>
      <c r="D47" s="61"/>
    </row>
    <row r="48" spans="2:5" ht="15.75" x14ac:dyDescent="0.25">
      <c r="B48" s="3"/>
      <c r="C48" s="3"/>
      <c r="D48" s="61"/>
    </row>
    <row r="49" spans="2:4" ht="15.75" x14ac:dyDescent="0.25">
      <c r="B49" s="3"/>
      <c r="C49" s="3"/>
      <c r="D49" s="61"/>
    </row>
    <row r="50" spans="2:4" ht="15.75" x14ac:dyDescent="0.25">
      <c r="B50" s="3"/>
      <c r="C50" s="3"/>
      <c r="D50" s="61"/>
    </row>
    <row r="51" spans="2:4" ht="15.75" x14ac:dyDescent="0.25">
      <c r="B51" s="3"/>
      <c r="C51" s="3"/>
      <c r="D51" s="61"/>
    </row>
    <row r="52" spans="2:4" ht="15.75" x14ac:dyDescent="0.25">
      <c r="B52" s="3"/>
      <c r="C52" s="3"/>
      <c r="D52" s="61"/>
    </row>
    <row r="53" spans="2:4" ht="15.75" x14ac:dyDescent="0.25">
      <c r="B53" s="3"/>
      <c r="C53" s="3"/>
      <c r="D53" s="61"/>
    </row>
    <row r="54" spans="2:4" ht="15.75" x14ac:dyDescent="0.25">
      <c r="B54" s="3"/>
      <c r="C54" s="3"/>
      <c r="D54" s="61"/>
    </row>
    <row r="55" spans="2:4" ht="15.75" x14ac:dyDescent="0.25">
      <c r="B55" s="3"/>
      <c r="C55" s="3"/>
      <c r="D55" s="61"/>
    </row>
    <row r="56" spans="2:4" ht="15.75" x14ac:dyDescent="0.25">
      <c r="B56" s="3"/>
      <c r="C56" s="3"/>
      <c r="D56" s="61"/>
    </row>
    <row r="57" spans="2:4" ht="15.75" x14ac:dyDescent="0.25">
      <c r="B57" s="3"/>
      <c r="C57" s="3"/>
      <c r="D57" s="61"/>
    </row>
    <row r="58" spans="2:4" ht="15.75" x14ac:dyDescent="0.25">
      <c r="B58" s="3"/>
      <c r="C58" s="3"/>
      <c r="D58" s="61"/>
    </row>
    <row r="59" spans="2:4" ht="15.75" x14ac:dyDescent="0.25">
      <c r="B59" s="3"/>
      <c r="C59" s="3"/>
      <c r="D59" s="61"/>
    </row>
    <row r="60" spans="2:4" ht="15.75" x14ac:dyDescent="0.25">
      <c r="B60" s="3"/>
      <c r="C60" s="3"/>
      <c r="D60" s="61"/>
    </row>
    <row r="61" spans="2:4" ht="15.75" x14ac:dyDescent="0.25">
      <c r="B61" s="3"/>
      <c r="C61" s="3"/>
      <c r="D61" s="61"/>
    </row>
    <row r="62" spans="2:4" ht="15.75" x14ac:dyDescent="0.25">
      <c r="B62" s="3"/>
      <c r="C62" s="3"/>
      <c r="D62" s="61"/>
    </row>
    <row r="63" spans="2:4" ht="15.75" x14ac:dyDescent="0.25">
      <c r="B63" s="3"/>
      <c r="C63" s="3"/>
      <c r="D63" s="61"/>
    </row>
  </sheetData>
  <mergeCells count="6">
    <mergeCell ref="B43:D43"/>
    <mergeCell ref="B4:D4"/>
    <mergeCell ref="B5:D5"/>
    <mergeCell ref="B1:D1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I27" sqref="I27"/>
    </sheetView>
  </sheetViews>
  <sheetFormatPr defaultRowHeight="15" x14ac:dyDescent="0.25"/>
  <cols>
    <col min="1" max="1" width="4.42578125" customWidth="1"/>
    <col min="2" max="2" width="9.140625" customWidth="1"/>
    <col min="3" max="3" width="35.42578125" customWidth="1"/>
    <col min="4" max="5" width="15.28515625" customWidth="1"/>
  </cols>
  <sheetData>
    <row r="1" spans="1:5" ht="14.45" customHeight="1" x14ac:dyDescent="0.3">
      <c r="A1" s="75" t="s">
        <v>107</v>
      </c>
      <c r="B1" s="75"/>
      <c r="C1" s="75"/>
      <c r="D1" s="75"/>
      <c r="E1" s="75"/>
    </row>
    <row r="2" spans="1:5" ht="15.75" x14ac:dyDescent="0.25">
      <c r="A2" s="3"/>
      <c r="B2" s="66" t="s">
        <v>72</v>
      </c>
      <c r="C2" s="66"/>
      <c r="D2" s="66"/>
      <c r="E2" s="66"/>
    </row>
    <row r="3" spans="1:5" ht="18" customHeight="1" x14ac:dyDescent="0.25">
      <c r="A3" s="66" t="s">
        <v>118</v>
      </c>
      <c r="B3" s="66"/>
      <c r="C3" s="66"/>
      <c r="D3" s="66"/>
      <c r="E3" s="66"/>
    </row>
    <row r="4" spans="1:5" ht="15.75" x14ac:dyDescent="0.25">
      <c r="A4" s="3"/>
      <c r="B4" s="6"/>
      <c r="C4" s="3"/>
      <c r="D4" s="3"/>
      <c r="E4" s="3"/>
    </row>
    <row r="5" spans="1:5" ht="14.45" customHeight="1" x14ac:dyDescent="0.25">
      <c r="A5" s="76" t="s">
        <v>103</v>
      </c>
      <c r="B5" s="76"/>
      <c r="C5" s="76"/>
      <c r="D5" s="76"/>
      <c r="E5" s="76"/>
    </row>
    <row r="6" spans="1:5" ht="14.45" customHeight="1" x14ac:dyDescent="0.25">
      <c r="A6" s="76" t="s">
        <v>108</v>
      </c>
      <c r="B6" s="76"/>
      <c r="C6" s="76"/>
      <c r="D6" s="76"/>
      <c r="E6" s="76"/>
    </row>
    <row r="7" spans="1:5" ht="14.45" customHeight="1" x14ac:dyDescent="0.25">
      <c r="A7" s="76" t="s">
        <v>119</v>
      </c>
      <c r="B7" s="76"/>
      <c r="C7" s="76"/>
      <c r="D7" s="76"/>
      <c r="E7" s="76"/>
    </row>
    <row r="8" spans="1:5" ht="15.75" x14ac:dyDescent="0.25">
      <c r="A8" s="3"/>
      <c r="B8" s="8"/>
      <c r="C8" s="3"/>
      <c r="D8" s="3"/>
      <c r="E8" s="3"/>
    </row>
    <row r="9" spans="1:5" ht="47.25" x14ac:dyDescent="0.25">
      <c r="A9" s="3"/>
      <c r="B9" s="10" t="s">
        <v>66</v>
      </c>
      <c r="C9" s="10" t="s">
        <v>3</v>
      </c>
      <c r="D9" s="10" t="s">
        <v>68</v>
      </c>
      <c r="E9" s="10" t="s">
        <v>69</v>
      </c>
    </row>
    <row r="10" spans="1:5" ht="15.75" x14ac:dyDescent="0.25">
      <c r="A10" s="3"/>
      <c r="B10" s="11">
        <v>1</v>
      </c>
      <c r="C10" s="10">
        <v>2</v>
      </c>
      <c r="D10" s="10">
        <v>3</v>
      </c>
      <c r="E10" s="10">
        <v>4</v>
      </c>
    </row>
    <row r="11" spans="1:5" ht="15.75" x14ac:dyDescent="0.25">
      <c r="A11" s="3"/>
      <c r="B11" s="12">
        <v>1</v>
      </c>
      <c r="C11" s="13" t="s">
        <v>67</v>
      </c>
      <c r="D11" s="14">
        <v>10917</v>
      </c>
      <c r="E11" s="14">
        <v>14.5</v>
      </c>
    </row>
    <row r="12" spans="1:5" ht="15.75" x14ac:dyDescent="0.25">
      <c r="A12" s="3"/>
      <c r="B12" s="12">
        <v>2</v>
      </c>
      <c r="C12" s="13" t="s">
        <v>73</v>
      </c>
      <c r="D12" s="14">
        <v>12224</v>
      </c>
      <c r="E12" s="14">
        <v>12.25</v>
      </c>
    </row>
    <row r="13" spans="1:5" ht="15.75" x14ac:dyDescent="0.25">
      <c r="A13" s="3"/>
      <c r="B13" s="12">
        <v>3</v>
      </c>
      <c r="C13" s="13" t="s">
        <v>74</v>
      </c>
      <c r="D13" s="15" t="s">
        <v>89</v>
      </c>
      <c r="E13" s="14">
        <v>11.25</v>
      </c>
    </row>
    <row r="14" spans="1:5" ht="15.75" x14ac:dyDescent="0.25">
      <c r="A14" s="3"/>
      <c r="B14" s="12">
        <v>4</v>
      </c>
      <c r="C14" s="13" t="s">
        <v>75</v>
      </c>
      <c r="D14" s="15" t="s">
        <v>90</v>
      </c>
      <c r="E14" s="14">
        <v>17.12</v>
      </c>
    </row>
    <row r="15" spans="1:5" ht="15.75" x14ac:dyDescent="0.25">
      <c r="A15" s="3"/>
      <c r="B15" s="12">
        <v>5</v>
      </c>
      <c r="C15" s="13" t="s">
        <v>76</v>
      </c>
      <c r="D15" s="15" t="s">
        <v>91</v>
      </c>
      <c r="E15" s="14">
        <v>1</v>
      </c>
    </row>
    <row r="16" spans="1:5" ht="15.75" x14ac:dyDescent="0.25">
      <c r="A16" s="3"/>
      <c r="B16" s="12">
        <v>6</v>
      </c>
      <c r="C16" s="13" t="s">
        <v>77</v>
      </c>
      <c r="D16" s="15" t="s">
        <v>92</v>
      </c>
      <c r="E16" s="14">
        <v>1</v>
      </c>
    </row>
    <row r="17" spans="1:7" ht="15.75" x14ac:dyDescent="0.25">
      <c r="A17" s="3"/>
      <c r="B17" s="12">
        <v>7</v>
      </c>
      <c r="C17" s="13" t="s">
        <v>78</v>
      </c>
      <c r="D17" s="15" t="s">
        <v>93</v>
      </c>
      <c r="E17" s="14">
        <v>1</v>
      </c>
    </row>
    <row r="18" spans="1:7" ht="15.75" x14ac:dyDescent="0.25">
      <c r="A18" s="3"/>
      <c r="B18" s="12">
        <v>8</v>
      </c>
      <c r="C18" s="13" t="s">
        <v>70</v>
      </c>
      <c r="D18" s="15" t="s">
        <v>94</v>
      </c>
      <c r="E18" s="14">
        <v>4</v>
      </c>
    </row>
    <row r="19" spans="1:7" ht="15.75" x14ac:dyDescent="0.25">
      <c r="A19" s="3"/>
      <c r="B19" s="12">
        <v>9</v>
      </c>
      <c r="C19" s="13" t="s">
        <v>71</v>
      </c>
      <c r="D19" s="15" t="s">
        <v>95</v>
      </c>
      <c r="E19" s="14">
        <v>2.75</v>
      </c>
    </row>
    <row r="20" spans="1:7" ht="15.75" x14ac:dyDescent="0.25">
      <c r="A20" s="3"/>
      <c r="B20" s="12">
        <v>9</v>
      </c>
      <c r="C20" s="13" t="s">
        <v>88</v>
      </c>
      <c r="D20" s="14">
        <v>15834</v>
      </c>
      <c r="E20" s="14">
        <v>1.25</v>
      </c>
    </row>
    <row r="21" spans="1:7" ht="15.75" x14ac:dyDescent="0.25">
      <c r="A21" s="3"/>
      <c r="B21" s="74" t="s">
        <v>0</v>
      </c>
      <c r="C21" s="74"/>
      <c r="D21" s="10"/>
      <c r="E21" s="10">
        <f>SUM(E11:E20)</f>
        <v>66.12</v>
      </c>
    </row>
    <row r="22" spans="1:7" ht="15.75" x14ac:dyDescent="0.25">
      <c r="A22" s="3"/>
      <c r="B22" s="2"/>
      <c r="C22" s="3"/>
      <c r="D22" s="3"/>
      <c r="E22" s="3"/>
    </row>
    <row r="23" spans="1:7" ht="15.75" x14ac:dyDescent="0.25">
      <c r="A23" s="3"/>
      <c r="B23" s="5" t="s">
        <v>100</v>
      </c>
      <c r="C23" s="3"/>
      <c r="D23" s="3"/>
      <c r="E23" s="5" t="s">
        <v>101</v>
      </c>
      <c r="G23" s="5"/>
    </row>
    <row r="24" spans="1:7" ht="15.75" x14ac:dyDescent="0.25">
      <c r="A24" s="3"/>
      <c r="B24" s="3"/>
      <c r="C24" s="3"/>
      <c r="D24" s="3"/>
      <c r="E24" s="3"/>
    </row>
    <row r="25" spans="1:7" ht="15.75" x14ac:dyDescent="0.25">
      <c r="A25" s="3"/>
      <c r="B25" s="3"/>
      <c r="C25" s="3"/>
      <c r="D25" s="3"/>
      <c r="E25" s="3"/>
    </row>
    <row r="26" spans="1:7" ht="15.75" x14ac:dyDescent="0.25">
      <c r="A26" s="3"/>
      <c r="B26" s="3"/>
      <c r="C26" s="3"/>
      <c r="D26" s="3"/>
      <c r="E26" s="3"/>
    </row>
    <row r="27" spans="1:7" ht="15.75" x14ac:dyDescent="0.25">
      <c r="A27" s="3"/>
      <c r="B27" s="3"/>
      <c r="C27" s="3"/>
      <c r="D27" s="3"/>
      <c r="E27" s="3"/>
    </row>
    <row r="28" spans="1:7" ht="15.75" x14ac:dyDescent="0.25">
      <c r="A28" s="3"/>
      <c r="B28" s="3"/>
      <c r="C28" s="3"/>
      <c r="D28" s="3"/>
      <c r="E28" s="3"/>
    </row>
    <row r="29" spans="1:7" ht="15.75" x14ac:dyDescent="0.25">
      <c r="A29" s="3"/>
      <c r="B29" s="3"/>
      <c r="C29" s="3"/>
      <c r="D29" s="3"/>
      <c r="E29" s="3"/>
    </row>
    <row r="30" spans="1:7" ht="15.75" x14ac:dyDescent="0.25">
      <c r="A30" s="3"/>
      <c r="B30" s="3"/>
      <c r="C30" s="3"/>
      <c r="D30" s="3"/>
      <c r="E30" s="3"/>
    </row>
  </sheetData>
  <mergeCells count="7">
    <mergeCell ref="B21:C21"/>
    <mergeCell ref="A1:E1"/>
    <mergeCell ref="B2:E2"/>
    <mergeCell ref="A3:E3"/>
    <mergeCell ref="A5:E5"/>
    <mergeCell ref="A6:E6"/>
    <mergeCell ref="A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Anexa1</vt:lpstr>
      <vt:lpstr>anexa2</vt:lpstr>
      <vt:lpstr>anexa3</vt:lpstr>
      <vt:lpstr>Anexa5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2020-11-25T09:03:49Z</cp:lastPrinted>
  <dcterms:created xsi:type="dcterms:W3CDTF">2011-11-20T17:11:58Z</dcterms:created>
  <dcterms:modified xsi:type="dcterms:W3CDTF">2020-11-25T11:02:10Z</dcterms:modified>
</cp:coreProperties>
</file>